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96" windowWidth="22300" windowHeight="1222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<sst xmlns="http://schemas.openxmlformats.org/spreadsheetml/2006/main" count="24" uniqueCount="20">
  <si>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Enter values in the gray cells, answers appear in yellow area </t>
  </si>
  <si>
    <t>F0</t>
  </si>
  <si>
    <t>reading before acidification</t>
  </si>
  <si>
    <t>Fa</t>
  </si>
  <si>
    <t>reading after acidification</t>
  </si>
  <si>
    <t>Vol-filt</t>
  </si>
  <si>
    <t>sample volume filtered (mL)</t>
  </si>
  <si>
    <t>Kx</t>
  </si>
  <si>
    <t>(linear calibration factor)</t>
  </si>
  <si>
    <t>Vol-ex</t>
  </si>
  <si>
    <t>extraction volume (90% acetone, mL)</t>
  </si>
  <si>
    <t>Fm</t>
  </si>
  <si>
    <t>(acidification coefficient)</t>
  </si>
  <si>
    <t>blank</t>
  </si>
  <si>
    <t>[chl a] (ug/L)</t>
  </si>
  <si>
    <t>phaeo (chl equiv. Weights)</t>
  </si>
  <si>
    <t>SampleID</t>
  </si>
  <si>
    <t>Station</t>
  </si>
  <si>
    <t>Depth</t>
  </si>
  <si>
    <t>Calibration Constants (12/7/2015):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</si>
</sst>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0"/>
      <color indexed="8"/>
      <name val="Helvetica Neue"/>
      <family val="0"/>
    </font>
    <font>
      <sz val="10"/>
      <color indexed="8"/>
      <name val="Helvetica Neue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2" fontId="7" fillId="35" borderId="10" xfId="0" applyNumberFormat="1" applyFont="1" applyFill="1" applyBorder="1" applyAlignment="1">
      <alignment horizontal="left"/>
    </xf>
    <xf numFmtId="0" fontId="8" fillId="35" borderId="10" xfId="0" applyNumberFormat="1" applyFont="1" applyFill="1" applyBorder="1" applyAlignment="1">
      <alignment horizontal="left"/>
    </xf>
    <xf numFmtId="166" fontId="9" fillId="35" borderId="10" xfId="0" applyNumberFormat="1" applyFont="1" applyFill="1" applyBorder="1" applyAlignment="1">
      <alignment horizontal="left"/>
    </xf>
    <xf numFmtId="2" fontId="9" fillId="35" borderId="10" xfId="0" applyNumberFormat="1" applyFont="1" applyFill="1" applyBorder="1" applyAlignment="1">
      <alignment horizontal="left"/>
    </xf>
    <xf numFmtId="2" fontId="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50" zoomScaleNormal="150" workbookViewId="0" topLeftCell="A1">
      <selection activeCell="G4" sqref="G4"/>
    </sheetView>
  </sheetViews>
  <sheetFormatPr defaultColWidth="8.8515625" defaultRowHeight="12.75"/>
  <cols>
    <col min="1" max="3" width="8.8515625" style="2" customWidth="1"/>
    <col min="4" max="6" width="8.8515625" style="3" customWidth="1"/>
    <col min="7" max="7" width="16.7109375" style="3" customWidth="1"/>
    <col min="8" max="16384" width="8.8515625" style="2" customWidth="1"/>
  </cols>
  <sheetData>
    <row r="1" spans="1:2" ht="15.75">
      <c r="A1" s="1" t="s">
        <v>0</v>
      </c>
      <c r="B1" s="1"/>
    </row>
    <row r="3" spans="1:3" ht="12.75">
      <c r="A3" s="4" t="s">
        <v>1</v>
      </c>
      <c r="B3" s="4"/>
      <c r="C3" s="2" t="s">
        <v>2</v>
      </c>
    </row>
    <row r="4" spans="1:8" ht="12.75">
      <c r="A4" s="4" t="s">
        <v>3</v>
      </c>
      <c r="B4" s="4"/>
      <c r="C4" s="2" t="s">
        <v>4</v>
      </c>
      <c r="G4" s="9" t="s">
        <v>19</v>
      </c>
      <c r="H4" s="10"/>
    </row>
    <row r="5" spans="1:12" ht="12.75">
      <c r="A5" s="4" t="s">
        <v>5</v>
      </c>
      <c r="B5" s="4"/>
      <c r="C5" s="2" t="s">
        <v>6</v>
      </c>
      <c r="G5" s="10" t="s">
        <v>7</v>
      </c>
      <c r="H5" s="11">
        <v>0.633</v>
      </c>
      <c r="I5" s="2" t="s">
        <v>8</v>
      </c>
      <c r="L5" s="3"/>
    </row>
    <row r="6" spans="1:9" ht="12.75">
      <c r="A6" s="4" t="s">
        <v>9</v>
      </c>
      <c r="B6" s="4"/>
      <c r="C6" s="2" t="s">
        <v>10</v>
      </c>
      <c r="G6" s="10" t="s">
        <v>11</v>
      </c>
      <c r="H6" s="12">
        <v>1.9</v>
      </c>
      <c r="I6" s="2" t="s">
        <v>12</v>
      </c>
    </row>
    <row r="10" spans="1:10" ht="12.75">
      <c r="A10" s="2" t="s">
        <v>16</v>
      </c>
      <c r="B10" s="2" t="s">
        <v>17</v>
      </c>
      <c r="C10" s="2" t="s">
        <v>18</v>
      </c>
      <c r="D10" s="5" t="s">
        <v>13</v>
      </c>
      <c r="E10" s="5" t="s">
        <v>1</v>
      </c>
      <c r="F10" s="5" t="s">
        <v>3</v>
      </c>
      <c r="G10" s="4" t="s">
        <v>5</v>
      </c>
      <c r="H10" s="4" t="s">
        <v>9</v>
      </c>
      <c r="I10" s="5" t="s">
        <v>14</v>
      </c>
      <c r="J10" s="4" t="s">
        <v>15</v>
      </c>
    </row>
    <row r="11" spans="1:10" ht="12.75">
      <c r="A11" s="2">
        <v>1</v>
      </c>
      <c r="B11" s="2">
        <v>1</v>
      </c>
      <c r="C11" s="2">
        <v>5</v>
      </c>
      <c r="D11" s="13">
        <v>0</v>
      </c>
      <c r="E11" s="13">
        <v>80.5</v>
      </c>
      <c r="F11" s="13">
        <v>50.2</v>
      </c>
      <c r="G11" s="6">
        <v>200</v>
      </c>
      <c r="H11" s="6">
        <v>5</v>
      </c>
      <c r="I11" s="7">
        <f aca="true" t="shared" si="0" ref="I11:I41">IF(H11&gt;0,($H$6/($H$6-1))*(E11-F11)*$H$5*(H11/G11),"")</f>
        <v>1.0122725</v>
      </c>
      <c r="J11" s="8">
        <f aca="true" t="shared" si="1" ref="J11:J41">IF(H11&gt;0,($H$6/($H$6-1))*(($H$6*(F11-D11))-(E11-D11))*$H$5*(H11/G11),"")</f>
        <v>0.4971159999999999</v>
      </c>
    </row>
    <row r="12" spans="4:10" ht="12.75">
      <c r="D12" s="13">
        <f aca="true" t="shared" si="2" ref="D12:D41">$D$11</f>
        <v>0</v>
      </c>
      <c r="E12" s="13"/>
      <c r="F12" s="13"/>
      <c r="G12" s="6"/>
      <c r="H12" s="6"/>
      <c r="I12" s="7">
        <f t="shared" si="0"/>
      </c>
      <c r="J12" s="8">
        <f t="shared" si="1"/>
      </c>
    </row>
    <row r="13" spans="4:10" ht="12.75">
      <c r="D13" s="13">
        <f t="shared" si="2"/>
        <v>0</v>
      </c>
      <c r="E13" s="13"/>
      <c r="F13" s="13"/>
      <c r="G13" s="6"/>
      <c r="H13" s="6"/>
      <c r="I13" s="7">
        <f t="shared" si="0"/>
      </c>
      <c r="J13" s="8">
        <f t="shared" si="1"/>
      </c>
    </row>
    <row r="14" spans="4:10" ht="12.75">
      <c r="D14" s="13">
        <f t="shared" si="2"/>
        <v>0</v>
      </c>
      <c r="E14" s="13"/>
      <c r="F14" s="13"/>
      <c r="G14" s="6"/>
      <c r="H14" s="6"/>
      <c r="I14" s="7">
        <f t="shared" si="0"/>
      </c>
      <c r="J14" s="8">
        <f t="shared" si="1"/>
      </c>
    </row>
    <row r="15" spans="4:10" ht="12.75">
      <c r="D15" s="13">
        <f t="shared" si="2"/>
        <v>0</v>
      </c>
      <c r="E15" s="13"/>
      <c r="F15" s="13"/>
      <c r="G15" s="6"/>
      <c r="H15" s="6"/>
      <c r="I15" s="7">
        <f t="shared" si="0"/>
      </c>
      <c r="J15" s="8">
        <f t="shared" si="1"/>
      </c>
    </row>
    <row r="16" spans="4:10" ht="12.75">
      <c r="D16" s="13">
        <f t="shared" si="2"/>
        <v>0</v>
      </c>
      <c r="E16" s="13"/>
      <c r="F16" s="13"/>
      <c r="G16" s="6"/>
      <c r="H16" s="6"/>
      <c r="I16" s="7">
        <f t="shared" si="0"/>
      </c>
      <c r="J16" s="8">
        <f t="shared" si="1"/>
      </c>
    </row>
    <row r="17" spans="4:10" ht="12.75">
      <c r="D17" s="13">
        <f t="shared" si="2"/>
        <v>0</v>
      </c>
      <c r="E17" s="13"/>
      <c r="F17" s="13"/>
      <c r="G17" s="6"/>
      <c r="H17" s="6"/>
      <c r="I17" s="7">
        <f t="shared" si="0"/>
      </c>
      <c r="J17" s="8">
        <f t="shared" si="1"/>
      </c>
    </row>
    <row r="18" spans="4:10" ht="12.75">
      <c r="D18" s="13">
        <f t="shared" si="2"/>
        <v>0</v>
      </c>
      <c r="E18" s="13"/>
      <c r="F18" s="13"/>
      <c r="G18" s="6"/>
      <c r="H18" s="6"/>
      <c r="I18" s="7">
        <f t="shared" si="0"/>
      </c>
      <c r="J18" s="8">
        <f t="shared" si="1"/>
      </c>
    </row>
    <row r="19" spans="4:10" ht="12.75">
      <c r="D19" s="13">
        <f t="shared" si="2"/>
        <v>0</v>
      </c>
      <c r="E19" s="13"/>
      <c r="F19" s="13"/>
      <c r="G19" s="6"/>
      <c r="H19" s="6"/>
      <c r="I19" s="7">
        <f t="shared" si="0"/>
      </c>
      <c r="J19" s="8">
        <f t="shared" si="1"/>
      </c>
    </row>
    <row r="20" spans="4:10" ht="12.75">
      <c r="D20" s="13">
        <f t="shared" si="2"/>
        <v>0</v>
      </c>
      <c r="E20" s="13"/>
      <c r="F20" s="13"/>
      <c r="G20" s="6"/>
      <c r="H20" s="6"/>
      <c r="I20" s="7">
        <f t="shared" si="0"/>
      </c>
      <c r="J20" s="8">
        <f t="shared" si="1"/>
      </c>
    </row>
    <row r="21" spans="4:10" ht="12.75">
      <c r="D21" s="13">
        <f t="shared" si="2"/>
        <v>0</v>
      </c>
      <c r="E21" s="13"/>
      <c r="F21" s="13"/>
      <c r="G21" s="6"/>
      <c r="H21" s="6"/>
      <c r="I21" s="7">
        <f t="shared" si="0"/>
      </c>
      <c r="J21" s="8">
        <f t="shared" si="1"/>
      </c>
    </row>
    <row r="22" spans="4:10" ht="12.75">
      <c r="D22" s="13">
        <f t="shared" si="2"/>
        <v>0</v>
      </c>
      <c r="E22" s="13"/>
      <c r="F22" s="13"/>
      <c r="G22" s="6"/>
      <c r="H22" s="6"/>
      <c r="I22" s="7">
        <f t="shared" si="0"/>
      </c>
      <c r="J22" s="8">
        <f t="shared" si="1"/>
      </c>
    </row>
    <row r="23" spans="4:10" ht="12.75">
      <c r="D23" s="13">
        <f t="shared" si="2"/>
        <v>0</v>
      </c>
      <c r="E23" s="13"/>
      <c r="F23" s="13"/>
      <c r="G23" s="6"/>
      <c r="H23" s="6"/>
      <c r="I23" s="7">
        <f t="shared" si="0"/>
      </c>
      <c r="J23" s="8">
        <f t="shared" si="1"/>
      </c>
    </row>
    <row r="24" spans="4:10" ht="12.75">
      <c r="D24" s="13">
        <f t="shared" si="2"/>
        <v>0</v>
      </c>
      <c r="E24" s="13"/>
      <c r="F24" s="13"/>
      <c r="G24" s="6"/>
      <c r="H24" s="6"/>
      <c r="I24" s="7">
        <f t="shared" si="0"/>
      </c>
      <c r="J24" s="8">
        <f t="shared" si="1"/>
      </c>
    </row>
    <row r="25" spans="4:10" ht="12.75">
      <c r="D25" s="13">
        <f t="shared" si="2"/>
        <v>0</v>
      </c>
      <c r="E25" s="13"/>
      <c r="F25" s="13"/>
      <c r="G25" s="6"/>
      <c r="H25" s="6"/>
      <c r="I25" s="7">
        <f t="shared" si="0"/>
      </c>
      <c r="J25" s="8">
        <f t="shared" si="1"/>
      </c>
    </row>
    <row r="26" spans="4:10" ht="12.75">
      <c r="D26" s="13">
        <f t="shared" si="2"/>
        <v>0</v>
      </c>
      <c r="E26" s="13"/>
      <c r="F26" s="13"/>
      <c r="G26" s="6"/>
      <c r="H26" s="6"/>
      <c r="I26" s="7">
        <f t="shared" si="0"/>
      </c>
      <c r="J26" s="8">
        <f t="shared" si="1"/>
      </c>
    </row>
    <row r="27" spans="4:10" ht="12.75">
      <c r="D27" s="13">
        <f t="shared" si="2"/>
        <v>0</v>
      </c>
      <c r="E27" s="13"/>
      <c r="F27" s="13"/>
      <c r="G27" s="6"/>
      <c r="H27" s="6"/>
      <c r="I27" s="7">
        <f t="shared" si="0"/>
      </c>
      <c r="J27" s="8">
        <f t="shared" si="1"/>
      </c>
    </row>
    <row r="28" spans="4:10" ht="12.75">
      <c r="D28" s="13">
        <f t="shared" si="2"/>
        <v>0</v>
      </c>
      <c r="E28" s="13"/>
      <c r="F28" s="13"/>
      <c r="G28" s="6"/>
      <c r="H28" s="6"/>
      <c r="I28" s="7">
        <f t="shared" si="0"/>
      </c>
      <c r="J28" s="8">
        <f t="shared" si="1"/>
      </c>
    </row>
    <row r="29" spans="4:10" ht="12.75">
      <c r="D29" s="13">
        <f t="shared" si="2"/>
        <v>0</v>
      </c>
      <c r="E29" s="13"/>
      <c r="F29" s="13"/>
      <c r="G29" s="6"/>
      <c r="H29" s="6"/>
      <c r="I29" s="7">
        <f t="shared" si="0"/>
      </c>
      <c r="J29" s="8">
        <f t="shared" si="1"/>
      </c>
    </row>
    <row r="30" spans="4:10" ht="12.75">
      <c r="D30" s="13">
        <f t="shared" si="2"/>
        <v>0</v>
      </c>
      <c r="E30" s="13"/>
      <c r="F30" s="13"/>
      <c r="G30" s="6"/>
      <c r="H30" s="6"/>
      <c r="I30" s="7">
        <f t="shared" si="0"/>
      </c>
      <c r="J30" s="8">
        <f t="shared" si="1"/>
      </c>
    </row>
    <row r="31" spans="4:10" ht="12.75">
      <c r="D31" s="13">
        <f t="shared" si="2"/>
        <v>0</v>
      </c>
      <c r="E31" s="13"/>
      <c r="F31" s="13"/>
      <c r="G31" s="6"/>
      <c r="H31" s="6"/>
      <c r="I31" s="7">
        <f t="shared" si="0"/>
      </c>
      <c r="J31" s="8">
        <f t="shared" si="1"/>
      </c>
    </row>
    <row r="32" spans="4:10" ht="12.75">
      <c r="D32" s="13">
        <f t="shared" si="2"/>
        <v>0</v>
      </c>
      <c r="E32" s="13"/>
      <c r="F32" s="13"/>
      <c r="G32" s="6"/>
      <c r="H32" s="6"/>
      <c r="I32" s="7">
        <f t="shared" si="0"/>
      </c>
      <c r="J32" s="8">
        <f t="shared" si="1"/>
      </c>
    </row>
    <row r="33" spans="4:10" ht="12.75">
      <c r="D33" s="13">
        <f t="shared" si="2"/>
        <v>0</v>
      </c>
      <c r="E33" s="13"/>
      <c r="F33" s="13"/>
      <c r="G33" s="6"/>
      <c r="H33" s="6"/>
      <c r="I33" s="7">
        <f t="shared" si="0"/>
      </c>
      <c r="J33" s="8">
        <f t="shared" si="1"/>
      </c>
    </row>
    <row r="34" spans="4:10" ht="12.75">
      <c r="D34" s="13">
        <f t="shared" si="2"/>
        <v>0</v>
      </c>
      <c r="E34" s="13"/>
      <c r="F34" s="13"/>
      <c r="G34" s="6"/>
      <c r="H34" s="6"/>
      <c r="I34" s="7">
        <f t="shared" si="0"/>
      </c>
      <c r="J34" s="8">
        <f t="shared" si="1"/>
      </c>
    </row>
    <row r="35" spans="4:10" ht="12.75">
      <c r="D35" s="13">
        <f t="shared" si="2"/>
        <v>0</v>
      </c>
      <c r="E35" s="13"/>
      <c r="F35" s="13"/>
      <c r="G35" s="6"/>
      <c r="H35" s="6"/>
      <c r="I35" s="7">
        <f t="shared" si="0"/>
      </c>
      <c r="J35" s="8">
        <f t="shared" si="1"/>
      </c>
    </row>
    <row r="36" spans="4:10" ht="12.75">
      <c r="D36" s="13">
        <f t="shared" si="2"/>
        <v>0</v>
      </c>
      <c r="E36" s="13"/>
      <c r="F36" s="13"/>
      <c r="G36" s="6"/>
      <c r="H36" s="6"/>
      <c r="I36" s="7">
        <f t="shared" si="0"/>
      </c>
      <c r="J36" s="8">
        <f t="shared" si="1"/>
      </c>
    </row>
    <row r="37" spans="4:10" ht="12.75">
      <c r="D37" s="13">
        <f t="shared" si="2"/>
        <v>0</v>
      </c>
      <c r="E37" s="13"/>
      <c r="F37" s="13"/>
      <c r="G37" s="6"/>
      <c r="H37" s="6"/>
      <c r="I37" s="7">
        <f t="shared" si="0"/>
      </c>
      <c r="J37" s="8">
        <f t="shared" si="1"/>
      </c>
    </row>
    <row r="38" spans="4:10" ht="12.75">
      <c r="D38" s="13">
        <f t="shared" si="2"/>
        <v>0</v>
      </c>
      <c r="E38" s="13"/>
      <c r="F38" s="13"/>
      <c r="G38" s="6"/>
      <c r="H38" s="6"/>
      <c r="I38" s="7">
        <f t="shared" si="0"/>
      </c>
      <c r="J38" s="8">
        <f t="shared" si="1"/>
      </c>
    </row>
    <row r="39" spans="4:10" ht="12.75">
      <c r="D39" s="13">
        <f t="shared" si="2"/>
        <v>0</v>
      </c>
      <c r="E39" s="13"/>
      <c r="F39" s="13"/>
      <c r="G39" s="6"/>
      <c r="H39" s="6"/>
      <c r="I39" s="7">
        <f t="shared" si="0"/>
      </c>
      <c r="J39" s="8">
        <f t="shared" si="1"/>
      </c>
    </row>
    <row r="40" spans="4:10" ht="12.75">
      <c r="D40" s="13">
        <f t="shared" si="2"/>
        <v>0</v>
      </c>
      <c r="E40" s="13"/>
      <c r="F40" s="13"/>
      <c r="G40" s="6"/>
      <c r="H40" s="6"/>
      <c r="I40" s="7">
        <f t="shared" si="0"/>
      </c>
      <c r="J40" s="8">
        <f t="shared" si="1"/>
      </c>
    </row>
    <row r="41" spans="4:10" ht="12.75">
      <c r="D41" s="13">
        <f t="shared" si="2"/>
        <v>0</v>
      </c>
      <c r="E41" s="13"/>
      <c r="F41" s="13"/>
      <c r="G41" s="6"/>
      <c r="H41" s="6"/>
      <c r="I41" s="7">
        <f t="shared" si="0"/>
      </c>
      <c r="J41" s="8">
        <f t="shared" si="1"/>
      </c>
    </row>
  </sheetData>
  <sheetProtection/>
  <printOptions/>
  <pageMargins left="0.75" right="0.75" top="1" bottom="1" header="0.5" footer="0.5"/>
  <pageSetup orientation="portrait"/>
  <ignoredErrors>
    <ignoredError sqref="I12:J12 I13:J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ocean biogeochemistry</dc:creator>
  <cp:keywords/>
  <dc:description/>
  <cp:lastModifiedBy>gert van dijken</cp:lastModifiedBy>
  <dcterms:created xsi:type="dcterms:W3CDTF">2005-07-05T23:04:10Z</dcterms:created>
  <dcterms:modified xsi:type="dcterms:W3CDTF">2018-05-15T23:52:54Z</dcterms:modified>
  <cp:category/>
  <cp:version/>
  <cp:contentType/>
  <cp:contentStatus/>
</cp:coreProperties>
</file>